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Очное" sheetId="1" r:id="rId1"/>
    <sheet name="Заочное" sheetId="2" r:id="rId2"/>
    <sheet name="ППС" sheetId="3" r:id="rId3"/>
  </sheets>
  <definedNames/>
  <calcPr fullCalcOnLoad="1"/>
</workbook>
</file>

<file path=xl/sharedStrings.xml><?xml version="1.0" encoding="utf-8"?>
<sst xmlns="http://schemas.openxmlformats.org/spreadsheetml/2006/main" count="142" uniqueCount="92">
  <si>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</si>
  <si>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</si>
  <si>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</si>
  <si>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</si>
  <si>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</si>
  <si>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</si>
  <si>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</si>
  <si>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</si>
  <si>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</si>
  <si>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</si>
  <si>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</si>
  <si>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</si>
  <si>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</si>
  <si>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</si>
  <si>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</si>
  <si>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</si>
  <si>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</si>
  <si>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</si>
  <si>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</si>
  <si>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</si>
  <si>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</si>
  <si>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</si>
  <si>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</si>
  <si>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</si>
  <si>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</si>
  <si>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Филология</t>
  </si>
  <si>
    <t>Менеджмент</t>
  </si>
  <si>
    <t>Строка 02. По специальностям</t>
  </si>
  <si>
    <t>История</t>
  </si>
  <si>
    <t>Юриспруденция</t>
  </si>
  <si>
    <t>Финансы и кредит</t>
  </si>
  <si>
    <t>* - ускоренное обучение</t>
  </si>
  <si>
    <t>Наименование</t>
  </si>
  <si>
    <t>Очное обучение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</si>
  <si>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</si>
  <si>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</si>
  <si>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</si>
  <si>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</si>
  <si>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</si>
  <si>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</si>
  <si>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</si>
  <si>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</si>
  <si>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</si>
  <si>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</si>
  <si>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</si>
  <si>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</si>
  <si>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</si>
  <si>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</si>
  <si>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</si>
  <si>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</si>
  <si>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</si>
  <si>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</si>
  <si>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</si>
  <si>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</si>
  <si>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</si>
  <si>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</si>
  <si>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</si>
  <si>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</si>
  <si>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</si>
  <si>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</si>
  <si>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</si>
  <si>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</si>
  <si>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</si>
  <si>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</si>
  <si>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</si>
  <si>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</si>
  <si>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</si>
  <si>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</si>
  <si>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</si>
  <si>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</si>
  <si>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</si>
  <si>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</si>
  <si>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</si>
  <si>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</si>
  <si>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</si>
  <si>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</si>
  <si>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УРЮПИНСКИЙ ФИЛИАЛ ВОЛГОГРАДСКОГО ГОСУДАРСТВЕННОГО УНИВЕРСИТЕТА</t>
  </si>
  <si>
    <t>Профессорско-преподавательский персонал (физических лиц)</t>
  </si>
  <si>
    <t>Распределение студентов по курсам и специальностям</t>
  </si>
  <si>
    <t>По специальностям - всего</t>
  </si>
  <si>
    <t>031001</t>
  </si>
  <si>
    <t>030501</t>
  </si>
  <si>
    <t>080105</t>
  </si>
  <si>
    <t>080507</t>
  </si>
  <si>
    <t>030401</t>
  </si>
  <si>
    <t>*030501</t>
  </si>
  <si>
    <t>*080507</t>
  </si>
  <si>
    <t>Менеджмент организации</t>
  </si>
  <si>
    <t>050401</t>
  </si>
  <si>
    <t>Из основного (штатного) персонала (гр.1) распределение персонала по возрасту (число полных лет по состоянию на 1.10.06)</t>
  </si>
  <si>
    <t>Выпуск фактический с 01.10.2005г. По 30.09.2006 г.</t>
  </si>
  <si>
    <t>Выпуск ожидаемый с 01.10.06 г. по 30.09.07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</si>
</sst>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workbookViewId="0" topLeftCell="J1">
      <selection activeCell="Y16" sqref="Y16"/>
    </sheetView>
  </sheetViews>
  <sheetFormatPr defaultColWidth="9.00390625" defaultRowHeight="12.75"/>
  <cols>
    <col min="1" max="1" width="18.1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3" t="s">
        <v>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3" spans="1:2" ht="12.75">
      <c r="A3" s="12" t="s">
        <v>33</v>
      </c>
      <c r="B3" s="12"/>
    </row>
    <row r="4" spans="1:13" s="4" customFormat="1" ht="15.75">
      <c r="A4" s="14" t="s">
        <v>78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6" spans="1:25" ht="63.75" customHeight="1">
      <c r="A6" s="10" t="s">
        <v>0</v>
      </c>
      <c r="B6" s="10" t="s">
        <v>1</v>
      </c>
      <c r="C6" s="10" t="s">
        <v>4</v>
      </c>
      <c r="D6" s="10" t="s">
        <v>5</v>
      </c>
      <c r="E6" s="10" t="s">
        <v>7</v>
      </c>
      <c r="F6" s="10" t="s">
        <v>6</v>
      </c>
      <c r="G6" s="10"/>
      <c r="H6" s="10"/>
      <c r="I6" s="10"/>
      <c r="J6" s="10"/>
      <c r="K6" s="10"/>
      <c r="L6" s="10"/>
      <c r="M6" s="10" t="s">
        <v>15</v>
      </c>
      <c r="N6" s="10"/>
      <c r="O6" s="10" t="s">
        <v>16</v>
      </c>
      <c r="P6" s="10" t="s">
        <v>17</v>
      </c>
      <c r="Q6" s="10" t="s">
        <v>18</v>
      </c>
      <c r="R6" s="10" t="s">
        <v>90</v>
      </c>
      <c r="S6" s="10"/>
      <c r="T6" s="10"/>
      <c r="U6" s="10"/>
      <c r="V6" s="10"/>
      <c r="W6" s="10" t="s">
        <v>24</v>
      </c>
      <c r="X6" s="10" t="s">
        <v>17</v>
      </c>
      <c r="Y6" s="10" t="s">
        <v>91</v>
      </c>
    </row>
    <row r="7" spans="1:25" ht="63.75">
      <c r="A7" s="10"/>
      <c r="B7" s="10"/>
      <c r="C7" s="10"/>
      <c r="D7" s="10"/>
      <c r="E7" s="10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0"/>
      <c r="P7" s="10"/>
      <c r="Q7" s="10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0"/>
      <c r="X7" s="10"/>
      <c r="Y7" s="10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1" t="s">
        <v>27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5.5">
      <c r="A10" s="2" t="s">
        <v>79</v>
      </c>
      <c r="B10" s="2">
        <v>0</v>
      </c>
      <c r="C10" s="2">
        <f>C11+C12+C14+C13+C15</f>
        <v>233</v>
      </c>
      <c r="D10" s="2">
        <f aca="true" t="shared" si="0" ref="D10:N10">D11+D12+D14+D13+D15</f>
        <v>180</v>
      </c>
      <c r="E10" s="2">
        <f t="shared" si="0"/>
        <v>32</v>
      </c>
      <c r="F10" s="2">
        <f t="shared" si="0"/>
        <v>154</v>
      </c>
      <c r="G10" s="2">
        <f t="shared" si="0"/>
        <v>137</v>
      </c>
      <c r="H10" s="2">
        <f t="shared" si="0"/>
        <v>80</v>
      </c>
      <c r="I10" s="2">
        <f t="shared" si="0"/>
        <v>62</v>
      </c>
      <c r="J10" s="2">
        <f t="shared" si="0"/>
        <v>25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>O11+O12+O14+O13+O15</f>
        <v>458</v>
      </c>
      <c r="P10" s="2">
        <f>P11+P12+P14+P13+P15</f>
        <v>125</v>
      </c>
      <c r="Q10" s="2">
        <f>Q11+Q12+Q14+Q13+Q15</f>
        <v>298</v>
      </c>
      <c r="R10" s="2">
        <f>R11+R12+R14+R13</f>
        <v>0</v>
      </c>
      <c r="S10" s="2">
        <f>S11+S12+S14+S13</f>
        <v>0</v>
      </c>
      <c r="T10" s="2">
        <f>T11+T12+T14+T13</f>
        <v>0</v>
      </c>
      <c r="U10" s="2">
        <f>U11+U12+U14+U15</f>
        <v>21</v>
      </c>
      <c r="V10" s="2">
        <f>V11+V12+V14+V15</f>
        <v>0</v>
      </c>
      <c r="W10" s="2">
        <f>W11+W12+W14+W15</f>
        <v>21</v>
      </c>
      <c r="X10" s="2">
        <f>X11+X12+X14+X15</f>
        <v>5</v>
      </c>
      <c r="Y10" s="2">
        <f>Y11+Y12+Y14+Y15</f>
        <v>25</v>
      </c>
    </row>
    <row r="11" spans="1:25" ht="12.75">
      <c r="A11" s="5" t="s">
        <v>29</v>
      </c>
      <c r="B11" s="6" t="s">
        <v>81</v>
      </c>
      <c r="C11" s="2">
        <v>69</v>
      </c>
      <c r="D11" s="2">
        <v>43</v>
      </c>
      <c r="E11" s="2">
        <v>14</v>
      </c>
      <c r="F11" s="2">
        <v>37</v>
      </c>
      <c r="G11" s="2">
        <v>35</v>
      </c>
      <c r="H11" s="2">
        <v>27</v>
      </c>
      <c r="I11" s="2">
        <v>22</v>
      </c>
      <c r="J11" s="2"/>
      <c r="K11" s="2"/>
      <c r="L11" s="2"/>
      <c r="M11" s="2"/>
      <c r="N11" s="2"/>
      <c r="O11" s="2">
        <f>F11+G11+H11+I11+J11+K11+L11</f>
        <v>121</v>
      </c>
      <c r="P11" s="2">
        <v>45</v>
      </c>
      <c r="Q11" s="2">
        <v>82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5" t="s">
        <v>25</v>
      </c>
      <c r="B12" s="6" t="s">
        <v>80</v>
      </c>
      <c r="C12" s="2">
        <v>24</v>
      </c>
      <c r="D12" s="2">
        <v>24</v>
      </c>
      <c r="E12" s="2">
        <v>1</v>
      </c>
      <c r="F12" s="2">
        <v>22</v>
      </c>
      <c r="G12" s="2">
        <v>7</v>
      </c>
      <c r="H12" s="2">
        <v>6</v>
      </c>
      <c r="I12" s="2"/>
      <c r="J12" s="2"/>
      <c r="K12" s="2"/>
      <c r="L12" s="2"/>
      <c r="M12" s="2"/>
      <c r="N12" s="2"/>
      <c r="O12" s="2">
        <f>F12+G12+H12+I12+J12+K12+L12</f>
        <v>35</v>
      </c>
      <c r="P12" s="2">
        <v>2</v>
      </c>
      <c r="Q12" s="2">
        <v>31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5" t="s">
        <v>28</v>
      </c>
      <c r="B13" s="6" t="s">
        <v>88</v>
      </c>
      <c r="C13" s="2">
        <v>19</v>
      </c>
      <c r="D13" s="2">
        <v>19</v>
      </c>
      <c r="E13" s="2">
        <v>1</v>
      </c>
      <c r="F13" s="2">
        <v>17</v>
      </c>
      <c r="G13" s="2">
        <v>16</v>
      </c>
      <c r="H13" s="2"/>
      <c r="I13" s="2"/>
      <c r="J13" s="2"/>
      <c r="K13" s="2"/>
      <c r="L13" s="2"/>
      <c r="M13" s="2"/>
      <c r="N13" s="2"/>
      <c r="O13" s="2">
        <f>F13+G13+H13+I13+J13+K13+L13</f>
        <v>33</v>
      </c>
      <c r="P13" s="2">
        <v>11</v>
      </c>
      <c r="Q13" s="2">
        <v>23</v>
      </c>
      <c r="R13" s="2"/>
      <c r="S13" s="2"/>
      <c r="T13" s="2"/>
      <c r="U13" s="2"/>
      <c r="V13" s="2"/>
      <c r="W13" s="2"/>
      <c r="X13" s="2"/>
      <c r="Y13" s="2"/>
    </row>
    <row r="14" spans="1:25" ht="12.75">
      <c r="A14" s="5" t="s">
        <v>30</v>
      </c>
      <c r="B14" s="6" t="s">
        <v>82</v>
      </c>
      <c r="C14" s="2">
        <v>68</v>
      </c>
      <c r="D14" s="2">
        <v>45</v>
      </c>
      <c r="E14" s="2">
        <v>9</v>
      </c>
      <c r="F14" s="2">
        <v>41</v>
      </c>
      <c r="G14" s="2">
        <v>39</v>
      </c>
      <c r="H14" s="2">
        <v>19</v>
      </c>
      <c r="I14" s="2"/>
      <c r="J14" s="2"/>
      <c r="K14" s="2"/>
      <c r="L14" s="2"/>
      <c r="M14" s="2"/>
      <c r="N14" s="2"/>
      <c r="O14" s="2">
        <f>F14+G14+H14+I14+J14+K14+L14</f>
        <v>99</v>
      </c>
      <c r="P14" s="2">
        <v>28</v>
      </c>
      <c r="Q14" s="2">
        <v>77</v>
      </c>
      <c r="R14" s="2"/>
      <c r="S14" s="2"/>
      <c r="T14" s="2"/>
      <c r="U14" s="2"/>
      <c r="V14" s="2"/>
      <c r="W14" s="2"/>
      <c r="X14" s="2"/>
      <c r="Y14" s="2"/>
    </row>
    <row r="15" spans="1:25" ht="12.75">
      <c r="A15" s="5" t="s">
        <v>26</v>
      </c>
      <c r="B15" s="6" t="s">
        <v>83</v>
      </c>
      <c r="C15" s="2">
        <v>53</v>
      </c>
      <c r="D15" s="2">
        <v>49</v>
      </c>
      <c r="E15" s="2">
        <v>7</v>
      </c>
      <c r="F15" s="2">
        <v>37</v>
      </c>
      <c r="G15" s="2">
        <v>40</v>
      </c>
      <c r="H15" s="2">
        <v>28</v>
      </c>
      <c r="I15" s="2">
        <v>40</v>
      </c>
      <c r="J15" s="2">
        <v>25</v>
      </c>
      <c r="K15" s="2"/>
      <c r="L15" s="2"/>
      <c r="M15" s="2"/>
      <c r="N15" s="2"/>
      <c r="O15" s="2">
        <f>F15+G15+H15+I15+J15+K15+L15</f>
        <v>170</v>
      </c>
      <c r="P15" s="2">
        <v>39</v>
      </c>
      <c r="Q15" s="2">
        <v>85</v>
      </c>
      <c r="R15" s="2"/>
      <c r="S15" s="2"/>
      <c r="T15" s="2"/>
      <c r="U15" s="2">
        <v>21</v>
      </c>
      <c r="V15" s="2"/>
      <c r="W15" s="2">
        <v>21</v>
      </c>
      <c r="X15" s="2">
        <v>5</v>
      </c>
      <c r="Y15" s="2">
        <v>25</v>
      </c>
    </row>
    <row r="16" spans="1:2" ht="12.75">
      <c r="A16" s="9" t="s">
        <v>31</v>
      </c>
      <c r="B16" s="9"/>
    </row>
  </sheetData>
  <mergeCells count="19">
    <mergeCell ref="A3:B3"/>
    <mergeCell ref="W6:W7"/>
    <mergeCell ref="X6:X7"/>
    <mergeCell ref="A1:R1"/>
    <mergeCell ref="R6:V6"/>
    <mergeCell ref="A4:M4"/>
    <mergeCell ref="D6:D7"/>
    <mergeCell ref="E6:E7"/>
    <mergeCell ref="M6:N6"/>
    <mergeCell ref="C6:C7"/>
    <mergeCell ref="A16:B16"/>
    <mergeCell ref="O6:O7"/>
    <mergeCell ref="P6:P7"/>
    <mergeCell ref="Q6:Q7"/>
    <mergeCell ref="A9:Y9"/>
    <mergeCell ref="F6:L6"/>
    <mergeCell ref="A6:A7"/>
    <mergeCell ref="B6:B7"/>
    <mergeCell ref="Y6:Y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workbookViewId="0" topLeftCell="J1">
      <selection activeCell="Y18" sqref="Y18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3" t="s">
        <v>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3" spans="1:2" ht="12.75">
      <c r="A3" s="12" t="s">
        <v>34</v>
      </c>
      <c r="B3" s="12"/>
    </row>
    <row r="4" spans="1:11" ht="15.75">
      <c r="A4" s="14" t="s">
        <v>78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25" ht="63.75" customHeight="1">
      <c r="A6" s="10" t="s">
        <v>0</v>
      </c>
      <c r="B6" s="10" t="s">
        <v>1</v>
      </c>
      <c r="C6" s="10" t="s">
        <v>4</v>
      </c>
      <c r="D6" s="10" t="s">
        <v>5</v>
      </c>
      <c r="E6" s="10" t="s">
        <v>7</v>
      </c>
      <c r="F6" s="10" t="s">
        <v>6</v>
      </c>
      <c r="G6" s="10"/>
      <c r="H6" s="10"/>
      <c r="I6" s="10"/>
      <c r="J6" s="10"/>
      <c r="K6" s="10"/>
      <c r="L6" s="10"/>
      <c r="M6" s="10" t="s">
        <v>15</v>
      </c>
      <c r="N6" s="10"/>
      <c r="O6" s="10" t="s">
        <v>16</v>
      </c>
      <c r="P6" s="10" t="s">
        <v>17</v>
      </c>
      <c r="Q6" s="10" t="s">
        <v>18</v>
      </c>
      <c r="R6" s="10" t="s">
        <v>90</v>
      </c>
      <c r="S6" s="10"/>
      <c r="T6" s="10"/>
      <c r="U6" s="10"/>
      <c r="V6" s="10"/>
      <c r="W6" s="10" t="s">
        <v>24</v>
      </c>
      <c r="X6" s="10" t="s">
        <v>17</v>
      </c>
      <c r="Y6" s="10" t="s">
        <v>91</v>
      </c>
    </row>
    <row r="7" spans="1:25" ht="63.75">
      <c r="A7" s="10"/>
      <c r="B7" s="10"/>
      <c r="C7" s="10"/>
      <c r="D7" s="10"/>
      <c r="E7" s="10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0"/>
      <c r="P7" s="10"/>
      <c r="Q7" s="10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0"/>
      <c r="X7" s="10"/>
      <c r="Y7" s="10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1" t="s">
        <v>27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9.25" customHeight="1">
      <c r="A10" s="5" t="s">
        <v>79</v>
      </c>
      <c r="B10" s="2">
        <v>0</v>
      </c>
      <c r="C10" s="2">
        <f>C11+C12+C13+C14+C15+C16+C17</f>
        <v>182</v>
      </c>
      <c r="D10" s="2">
        <f aca="true" t="shared" si="0" ref="D10:Y10">D11+D12+D13+D14+D15+D16+D17</f>
        <v>153</v>
      </c>
      <c r="E10" s="2">
        <f t="shared" si="0"/>
        <v>55</v>
      </c>
      <c r="F10" s="2">
        <f t="shared" si="0"/>
        <v>136</v>
      </c>
      <c r="G10" s="2">
        <f t="shared" si="0"/>
        <v>95</v>
      </c>
      <c r="H10" s="2">
        <f t="shared" si="0"/>
        <v>57</v>
      </c>
      <c r="I10" s="2">
        <f t="shared" si="0"/>
        <v>59</v>
      </c>
      <c r="J10" s="2">
        <f t="shared" si="0"/>
        <v>56</v>
      </c>
      <c r="K10" s="2">
        <f t="shared" si="0"/>
        <v>59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462</v>
      </c>
      <c r="P10" s="2">
        <f t="shared" si="0"/>
        <v>239</v>
      </c>
      <c r="Q10" s="2">
        <f t="shared" si="0"/>
        <v>329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83</v>
      </c>
      <c r="V10" s="2">
        <f t="shared" si="0"/>
        <v>0</v>
      </c>
      <c r="W10" s="2">
        <f t="shared" si="0"/>
        <v>83</v>
      </c>
      <c r="X10" s="2">
        <f t="shared" si="0"/>
        <v>58</v>
      </c>
      <c r="Y10" s="2">
        <f t="shared" si="0"/>
        <v>79</v>
      </c>
    </row>
    <row r="11" spans="1:25" ht="12.75">
      <c r="A11" s="5" t="s">
        <v>28</v>
      </c>
      <c r="B11" s="6" t="s">
        <v>84</v>
      </c>
      <c r="C11" s="2">
        <v>15</v>
      </c>
      <c r="D11" s="2">
        <v>15</v>
      </c>
      <c r="E11" s="2">
        <v>5</v>
      </c>
      <c r="F11" s="2">
        <v>14</v>
      </c>
      <c r="G11" s="2">
        <v>11</v>
      </c>
      <c r="H11" s="2">
        <v>9</v>
      </c>
      <c r="I11" s="2">
        <v>14</v>
      </c>
      <c r="J11" s="2">
        <v>12</v>
      </c>
      <c r="K11" s="2">
        <v>12</v>
      </c>
      <c r="L11" s="2"/>
      <c r="M11" s="2"/>
      <c r="N11" s="2"/>
      <c r="O11" s="2">
        <f>F11+G11+H11+I11+J11+K11+L11</f>
        <v>72</v>
      </c>
      <c r="P11" s="2">
        <v>36</v>
      </c>
      <c r="Q11" s="2">
        <v>56</v>
      </c>
      <c r="R11" s="2"/>
      <c r="S11" s="2"/>
      <c r="T11" s="2"/>
      <c r="U11" s="2">
        <v>16</v>
      </c>
      <c r="V11" s="2"/>
      <c r="W11" s="2">
        <v>16</v>
      </c>
      <c r="X11" s="2">
        <v>11</v>
      </c>
      <c r="Y11" s="2">
        <v>12</v>
      </c>
    </row>
    <row r="12" spans="1:25" ht="12.75">
      <c r="A12" s="5" t="s">
        <v>29</v>
      </c>
      <c r="B12" s="6" t="s">
        <v>85</v>
      </c>
      <c r="C12" s="2">
        <v>27</v>
      </c>
      <c r="D12" s="2">
        <v>23</v>
      </c>
      <c r="E12" s="2">
        <v>17</v>
      </c>
      <c r="F12" s="2">
        <v>22</v>
      </c>
      <c r="G12" s="2">
        <v>18</v>
      </c>
      <c r="H12" s="2">
        <v>9</v>
      </c>
      <c r="I12" s="2">
        <v>10</v>
      </c>
      <c r="J12" s="2"/>
      <c r="K12" s="2"/>
      <c r="L12" s="2"/>
      <c r="M12" s="2"/>
      <c r="N12" s="2"/>
      <c r="O12" s="2">
        <f aca="true" t="shared" si="1" ref="O12:O17">F12+G12+H12+I12+J12+K12+L12</f>
        <v>59</v>
      </c>
      <c r="P12" s="2">
        <v>38</v>
      </c>
      <c r="Q12" s="2">
        <v>29</v>
      </c>
      <c r="R12" s="2"/>
      <c r="S12" s="2"/>
      <c r="T12" s="2"/>
      <c r="U12" s="2">
        <v>9</v>
      </c>
      <c r="V12" s="2"/>
      <c r="W12" s="2">
        <v>9</v>
      </c>
      <c r="X12" s="2">
        <v>4</v>
      </c>
      <c r="Y12" s="2">
        <v>10</v>
      </c>
    </row>
    <row r="13" spans="1:25" ht="12.75">
      <c r="A13" s="5" t="s">
        <v>29</v>
      </c>
      <c r="B13" s="6" t="s">
        <v>81</v>
      </c>
      <c r="C13" s="2">
        <v>31</v>
      </c>
      <c r="D13" s="2">
        <v>28</v>
      </c>
      <c r="E13" s="2">
        <v>11</v>
      </c>
      <c r="F13" s="2">
        <v>19</v>
      </c>
      <c r="G13" s="2">
        <v>12</v>
      </c>
      <c r="H13" s="2">
        <v>16</v>
      </c>
      <c r="I13" s="2">
        <v>5</v>
      </c>
      <c r="J13" s="2">
        <v>9</v>
      </c>
      <c r="K13" s="2">
        <v>12</v>
      </c>
      <c r="L13" s="2"/>
      <c r="M13" s="2"/>
      <c r="N13" s="2"/>
      <c r="O13" s="2">
        <f t="shared" si="1"/>
        <v>73</v>
      </c>
      <c r="P13" s="2">
        <v>45</v>
      </c>
      <c r="Q13" s="2">
        <v>47</v>
      </c>
      <c r="R13" s="2"/>
      <c r="S13" s="2"/>
      <c r="T13" s="2"/>
      <c r="U13" s="2">
        <v>25</v>
      </c>
      <c r="V13" s="2"/>
      <c r="W13" s="2">
        <v>25</v>
      </c>
      <c r="X13" s="2">
        <v>18</v>
      </c>
      <c r="Y13" s="2">
        <v>10</v>
      </c>
    </row>
    <row r="14" spans="1:25" ht="12.75">
      <c r="A14" s="5" t="s">
        <v>25</v>
      </c>
      <c r="B14" s="6" t="s">
        <v>80</v>
      </c>
      <c r="C14" s="2">
        <v>10</v>
      </c>
      <c r="D14" s="2">
        <v>10</v>
      </c>
      <c r="E14" s="2">
        <v>1</v>
      </c>
      <c r="F14" s="2">
        <v>9</v>
      </c>
      <c r="G14" s="2">
        <v>11</v>
      </c>
      <c r="H14" s="2">
        <v>6</v>
      </c>
      <c r="I14" s="2">
        <v>9</v>
      </c>
      <c r="J14" s="2">
        <v>15</v>
      </c>
      <c r="K14" s="2">
        <v>12</v>
      </c>
      <c r="L14" s="2"/>
      <c r="M14" s="2"/>
      <c r="N14" s="2"/>
      <c r="O14" s="2">
        <f t="shared" si="1"/>
        <v>62</v>
      </c>
      <c r="P14" s="2">
        <v>31</v>
      </c>
      <c r="Q14" s="2">
        <v>61</v>
      </c>
      <c r="R14" s="2"/>
      <c r="S14" s="2"/>
      <c r="T14" s="2"/>
      <c r="U14" s="2">
        <v>6</v>
      </c>
      <c r="V14" s="2"/>
      <c r="W14" s="2">
        <v>6</v>
      </c>
      <c r="X14" s="2">
        <v>5</v>
      </c>
      <c r="Y14" s="2">
        <v>13</v>
      </c>
    </row>
    <row r="15" spans="1:25" ht="12.75">
      <c r="A15" s="5" t="s">
        <v>30</v>
      </c>
      <c r="B15" s="6" t="s">
        <v>82</v>
      </c>
      <c r="C15" s="2">
        <v>43</v>
      </c>
      <c r="D15" s="2">
        <v>39</v>
      </c>
      <c r="E15" s="2">
        <v>8</v>
      </c>
      <c r="F15" s="2">
        <v>35</v>
      </c>
      <c r="G15" s="2">
        <v>23</v>
      </c>
      <c r="H15" s="2">
        <v>8</v>
      </c>
      <c r="I15" s="2"/>
      <c r="J15" s="2"/>
      <c r="K15" s="2"/>
      <c r="L15" s="2"/>
      <c r="M15" s="2"/>
      <c r="N15" s="2"/>
      <c r="O15" s="2">
        <f t="shared" si="1"/>
        <v>66</v>
      </c>
      <c r="P15" s="2">
        <v>21</v>
      </c>
      <c r="Q15" s="2">
        <v>58</v>
      </c>
      <c r="R15" s="2"/>
      <c r="S15" s="2"/>
      <c r="T15" s="2"/>
      <c r="U15" s="2"/>
      <c r="V15" s="2"/>
      <c r="W15" s="2"/>
      <c r="X15" s="2"/>
      <c r="Y15" s="2"/>
    </row>
    <row r="16" spans="1:25" ht="25.5">
      <c r="A16" s="5" t="s">
        <v>87</v>
      </c>
      <c r="B16" s="6" t="s">
        <v>86</v>
      </c>
      <c r="C16" s="2">
        <v>15</v>
      </c>
      <c r="D16" s="2">
        <v>12</v>
      </c>
      <c r="E16" s="2">
        <v>5</v>
      </c>
      <c r="F16" s="2">
        <v>11</v>
      </c>
      <c r="G16" s="2">
        <v>9</v>
      </c>
      <c r="H16" s="2">
        <v>8</v>
      </c>
      <c r="I16" s="2">
        <v>6</v>
      </c>
      <c r="J16" s="2"/>
      <c r="K16" s="2"/>
      <c r="L16" s="2"/>
      <c r="M16" s="2"/>
      <c r="N16" s="2"/>
      <c r="O16" s="2">
        <f t="shared" si="1"/>
        <v>34</v>
      </c>
      <c r="P16" s="2">
        <v>17</v>
      </c>
      <c r="Q16" s="2">
        <v>32</v>
      </c>
      <c r="R16" s="2"/>
      <c r="S16" s="2"/>
      <c r="T16" s="2"/>
      <c r="U16" s="2"/>
      <c r="V16" s="2"/>
      <c r="W16" s="2"/>
      <c r="X16" s="2"/>
      <c r="Y16" s="2">
        <v>8</v>
      </c>
    </row>
    <row r="17" spans="1:25" ht="25.5">
      <c r="A17" s="5" t="s">
        <v>87</v>
      </c>
      <c r="B17" s="6" t="s">
        <v>83</v>
      </c>
      <c r="C17" s="2">
        <v>41</v>
      </c>
      <c r="D17" s="2">
        <v>26</v>
      </c>
      <c r="E17" s="2">
        <v>8</v>
      </c>
      <c r="F17" s="2">
        <v>26</v>
      </c>
      <c r="G17" s="2">
        <v>11</v>
      </c>
      <c r="H17" s="2">
        <v>1</v>
      </c>
      <c r="I17" s="2">
        <v>15</v>
      </c>
      <c r="J17" s="2">
        <v>20</v>
      </c>
      <c r="K17" s="2">
        <v>23</v>
      </c>
      <c r="L17" s="2"/>
      <c r="M17" s="2"/>
      <c r="N17" s="2"/>
      <c r="O17" s="2">
        <f t="shared" si="1"/>
        <v>96</v>
      </c>
      <c r="P17" s="2">
        <v>51</v>
      </c>
      <c r="Q17" s="2">
        <v>46</v>
      </c>
      <c r="R17" s="2"/>
      <c r="S17" s="2"/>
      <c r="T17" s="2"/>
      <c r="U17" s="2">
        <v>27</v>
      </c>
      <c r="V17" s="2"/>
      <c r="W17" s="2">
        <v>27</v>
      </c>
      <c r="X17" s="2">
        <v>20</v>
      </c>
      <c r="Y17" s="2">
        <v>26</v>
      </c>
    </row>
    <row r="18" spans="1:2" ht="12.75">
      <c r="A18" s="9" t="s">
        <v>31</v>
      </c>
      <c r="B18" s="9"/>
    </row>
  </sheetData>
  <mergeCells count="19">
    <mergeCell ref="A3:B3"/>
    <mergeCell ref="A9:Y9"/>
    <mergeCell ref="A18:B18"/>
    <mergeCell ref="O6:O7"/>
    <mergeCell ref="A6:A7"/>
    <mergeCell ref="B6:B7"/>
    <mergeCell ref="C6:C7"/>
    <mergeCell ref="D6:D7"/>
    <mergeCell ref="X6:X7"/>
    <mergeCell ref="A1:R1"/>
    <mergeCell ref="Y6:Y7"/>
    <mergeCell ref="A4:K4"/>
    <mergeCell ref="P6:P7"/>
    <mergeCell ref="Q6:Q7"/>
    <mergeCell ref="R6:V6"/>
    <mergeCell ref="W6:W7"/>
    <mergeCell ref="E6:E7"/>
    <mergeCell ref="F6:L6"/>
    <mergeCell ref="M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38" sqref="A38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8.75">
      <c r="A1" s="13" t="s">
        <v>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8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6" ht="12.75">
      <c r="A3" s="12" t="s">
        <v>75</v>
      </c>
      <c r="B3" s="12"/>
      <c r="C3" s="12"/>
      <c r="D3" s="12"/>
      <c r="E3" s="12"/>
      <c r="F3" s="12"/>
    </row>
    <row r="5" spans="1:18" ht="15.75">
      <c r="A5" s="14" t="s">
        <v>77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7" spans="1:18" ht="21" customHeight="1">
      <c r="A7" s="10" t="s">
        <v>32</v>
      </c>
      <c r="B7" s="15" t="s">
        <v>35</v>
      </c>
      <c r="C7" s="10" t="s">
        <v>42</v>
      </c>
      <c r="D7" s="10" t="s">
        <v>36</v>
      </c>
      <c r="E7" s="10" t="s">
        <v>37</v>
      </c>
      <c r="F7" s="10"/>
      <c r="G7" s="10" t="s">
        <v>40</v>
      </c>
      <c r="H7" s="10" t="s">
        <v>41</v>
      </c>
      <c r="I7" s="10" t="s">
        <v>43</v>
      </c>
      <c r="J7" s="10"/>
      <c r="K7" s="10"/>
      <c r="L7" s="10"/>
      <c r="M7" s="10" t="s">
        <v>89</v>
      </c>
      <c r="N7" s="10"/>
      <c r="O7" s="10"/>
      <c r="P7" s="10"/>
      <c r="Q7" s="10"/>
      <c r="R7" s="10"/>
    </row>
    <row r="8" spans="1:18" ht="33" customHeight="1">
      <c r="A8" s="10"/>
      <c r="B8" s="16"/>
      <c r="C8" s="10"/>
      <c r="D8" s="10"/>
      <c r="E8" s="10" t="s">
        <v>38</v>
      </c>
      <c r="F8" s="10" t="s">
        <v>39</v>
      </c>
      <c r="G8" s="10"/>
      <c r="H8" s="10"/>
      <c r="I8" s="10" t="s">
        <v>44</v>
      </c>
      <c r="J8" s="10"/>
      <c r="K8" s="10" t="s">
        <v>45</v>
      </c>
      <c r="L8" s="10"/>
      <c r="M8" s="10"/>
      <c r="N8" s="10"/>
      <c r="O8" s="10"/>
      <c r="P8" s="10"/>
      <c r="Q8" s="10"/>
      <c r="R8" s="10"/>
    </row>
    <row r="9" spans="1:18" ht="41.25" customHeight="1">
      <c r="A9" s="10"/>
      <c r="B9" s="17"/>
      <c r="C9" s="10"/>
      <c r="D9" s="10"/>
      <c r="E9" s="10"/>
      <c r="F9" s="10"/>
      <c r="G9" s="10"/>
      <c r="H9" s="10"/>
      <c r="I9" s="2" t="s">
        <v>46</v>
      </c>
      <c r="J9" s="2" t="s">
        <v>47</v>
      </c>
      <c r="K9" s="2" t="s">
        <v>48</v>
      </c>
      <c r="L9" s="2" t="s">
        <v>49</v>
      </c>
      <c r="M9" s="2" t="s">
        <v>50</v>
      </c>
      <c r="N9" s="2" t="s">
        <v>51</v>
      </c>
      <c r="O9" s="2" t="s">
        <v>52</v>
      </c>
      <c r="P9" s="2" t="s">
        <v>53</v>
      </c>
      <c r="Q9" s="2" t="s">
        <v>54</v>
      </c>
      <c r="R9" s="2" t="s">
        <v>55</v>
      </c>
    </row>
    <row r="10" spans="1:18" ht="12.75">
      <c r="A10" s="7" t="s">
        <v>2</v>
      </c>
      <c r="B10" s="7" t="s">
        <v>56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12.75">
      <c r="A11" s="2" t="s">
        <v>57</v>
      </c>
      <c r="B11" s="6" t="s">
        <v>66</v>
      </c>
      <c r="C11" s="2">
        <f>C12+C13+C14+C15+C16+C17+C18+C19</f>
        <v>35</v>
      </c>
      <c r="D11" s="2">
        <f aca="true" t="shared" si="0" ref="D11:R11">D12+D13+D14+D15+D16+D17+D18+D19</f>
        <v>15</v>
      </c>
      <c r="E11" s="2">
        <f t="shared" si="0"/>
        <v>26</v>
      </c>
      <c r="F11" s="2">
        <f t="shared" si="0"/>
        <v>9</v>
      </c>
      <c r="G11" s="2">
        <f t="shared" si="0"/>
        <v>21</v>
      </c>
      <c r="H11" s="2">
        <f t="shared" si="0"/>
        <v>15</v>
      </c>
      <c r="I11" s="2">
        <f t="shared" si="0"/>
        <v>1</v>
      </c>
      <c r="J11" s="2">
        <f t="shared" si="0"/>
        <v>22</v>
      </c>
      <c r="K11" s="2">
        <f t="shared" si="0"/>
        <v>0</v>
      </c>
      <c r="L11" s="2">
        <f t="shared" si="0"/>
        <v>14</v>
      </c>
      <c r="M11" s="2">
        <f t="shared" si="0"/>
        <v>2</v>
      </c>
      <c r="N11" s="2">
        <f t="shared" si="0"/>
        <v>14</v>
      </c>
      <c r="O11" s="2">
        <f t="shared" si="0"/>
        <v>7</v>
      </c>
      <c r="P11" s="2">
        <f t="shared" si="0"/>
        <v>8</v>
      </c>
      <c r="Q11" s="2">
        <f t="shared" si="0"/>
        <v>2</v>
      </c>
      <c r="R11" s="2">
        <f t="shared" si="0"/>
        <v>2</v>
      </c>
    </row>
    <row r="12" spans="1:18" ht="25.5">
      <c r="A12" s="5" t="s">
        <v>58</v>
      </c>
      <c r="B12" s="6" t="s">
        <v>67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5.5">
      <c r="A13" s="5" t="s">
        <v>59</v>
      </c>
      <c r="B13" s="6" t="s">
        <v>68</v>
      </c>
      <c r="C13" s="2">
        <v>1</v>
      </c>
      <c r="D13" s="2"/>
      <c r="E13" s="2">
        <v>1</v>
      </c>
      <c r="F13" s="2"/>
      <c r="G13" s="2"/>
      <c r="H13" s="2"/>
      <c r="I13" s="2"/>
      <c r="J13" s="2">
        <v>1</v>
      </c>
      <c r="K13" s="2"/>
      <c r="L13" s="2">
        <v>1</v>
      </c>
      <c r="M13" s="2"/>
      <c r="N13" s="2"/>
      <c r="O13" s="2"/>
      <c r="P13" s="2">
        <v>1</v>
      </c>
      <c r="Q13" s="2"/>
      <c r="R13" s="2"/>
    </row>
    <row r="14" spans="1:18" ht="12.75">
      <c r="A14" s="5" t="s">
        <v>60</v>
      </c>
      <c r="B14" s="6" t="s">
        <v>69</v>
      </c>
      <c r="C14" s="2">
        <v>1</v>
      </c>
      <c r="D14" s="2">
        <v>1</v>
      </c>
      <c r="E14" s="2">
        <v>1</v>
      </c>
      <c r="F14" s="2"/>
      <c r="G14" s="2"/>
      <c r="H14" s="2"/>
      <c r="I14" s="2"/>
      <c r="J14" s="2">
        <v>1</v>
      </c>
      <c r="K14" s="2"/>
      <c r="L14" s="2">
        <v>1</v>
      </c>
      <c r="M14" s="2"/>
      <c r="N14" s="2">
        <v>1</v>
      </c>
      <c r="O14" s="2"/>
      <c r="P14" s="2"/>
      <c r="Q14" s="2"/>
      <c r="R14" s="2"/>
    </row>
    <row r="15" spans="1:18" ht="12.75">
      <c r="A15" s="5" t="s">
        <v>61</v>
      </c>
      <c r="B15" s="6" t="s">
        <v>70</v>
      </c>
      <c r="C15" s="2">
        <v>5</v>
      </c>
      <c r="D15" s="2">
        <v>2</v>
      </c>
      <c r="E15" s="2">
        <v>5</v>
      </c>
      <c r="F15" s="2"/>
      <c r="G15" s="2"/>
      <c r="H15" s="2"/>
      <c r="I15" s="2"/>
      <c r="J15" s="2">
        <v>5</v>
      </c>
      <c r="K15" s="2"/>
      <c r="L15" s="2">
        <v>2</v>
      </c>
      <c r="M15" s="2">
        <v>1</v>
      </c>
      <c r="N15" s="2">
        <v>1</v>
      </c>
      <c r="O15" s="2"/>
      <c r="P15" s="2">
        <v>3</v>
      </c>
      <c r="Q15" s="2"/>
      <c r="R15" s="2"/>
    </row>
    <row r="16" spans="1:18" ht="25.5">
      <c r="A16" s="5" t="s">
        <v>62</v>
      </c>
      <c r="B16" s="6" t="s">
        <v>71</v>
      </c>
      <c r="C16" s="2">
        <v>4</v>
      </c>
      <c r="D16" s="2">
        <v>1</v>
      </c>
      <c r="E16" s="2">
        <v>3</v>
      </c>
      <c r="F16" s="2">
        <v>1</v>
      </c>
      <c r="G16" s="2">
        <v>1</v>
      </c>
      <c r="H16" s="2"/>
      <c r="I16" s="2">
        <v>1</v>
      </c>
      <c r="J16" s="2">
        <v>3</v>
      </c>
      <c r="K16" s="2"/>
      <c r="L16" s="2">
        <v>2</v>
      </c>
      <c r="M16" s="2"/>
      <c r="N16" s="2"/>
      <c r="O16" s="2">
        <v>3</v>
      </c>
      <c r="P16" s="2"/>
      <c r="Q16" s="2"/>
      <c r="R16" s="2">
        <v>1</v>
      </c>
    </row>
    <row r="17" spans="1:18" ht="12.75">
      <c r="A17" s="5" t="s">
        <v>63</v>
      </c>
      <c r="B17" s="6" t="s">
        <v>72</v>
      </c>
      <c r="C17" s="2">
        <v>12</v>
      </c>
      <c r="D17" s="2">
        <v>4</v>
      </c>
      <c r="E17" s="2">
        <v>9</v>
      </c>
      <c r="F17" s="2">
        <v>3</v>
      </c>
      <c r="G17" s="2">
        <v>15</v>
      </c>
      <c r="H17" s="2">
        <v>10</v>
      </c>
      <c r="I17" s="2"/>
      <c r="J17" s="2">
        <v>12</v>
      </c>
      <c r="K17" s="2"/>
      <c r="L17" s="2">
        <v>8</v>
      </c>
      <c r="M17" s="2">
        <v>1</v>
      </c>
      <c r="N17" s="2">
        <v>4</v>
      </c>
      <c r="O17" s="2">
        <v>2</v>
      </c>
      <c r="P17" s="2">
        <v>2</v>
      </c>
      <c r="Q17" s="2">
        <v>2</v>
      </c>
      <c r="R17" s="2">
        <v>1</v>
      </c>
    </row>
    <row r="18" spans="1:18" ht="12.75">
      <c r="A18" s="5" t="s">
        <v>64</v>
      </c>
      <c r="B18" s="6" t="s">
        <v>73</v>
      </c>
      <c r="C18" s="2">
        <v>7</v>
      </c>
      <c r="D18" s="2">
        <v>5</v>
      </c>
      <c r="E18" s="2">
        <v>5</v>
      </c>
      <c r="F18" s="2">
        <v>2</v>
      </c>
      <c r="G18" s="2"/>
      <c r="H18" s="2"/>
      <c r="I18" s="2"/>
      <c r="J18" s="2"/>
      <c r="K18" s="2"/>
      <c r="L18" s="2"/>
      <c r="M18" s="2"/>
      <c r="N18" s="2">
        <v>3</v>
      </c>
      <c r="O18" s="2">
        <v>2</v>
      </c>
      <c r="P18" s="2">
        <v>2</v>
      </c>
      <c r="Q18" s="2"/>
      <c r="R18" s="2"/>
    </row>
    <row r="19" spans="1:18" ht="12.75">
      <c r="A19" s="5" t="s">
        <v>65</v>
      </c>
      <c r="B19" s="6" t="s">
        <v>74</v>
      </c>
      <c r="C19" s="2">
        <v>5</v>
      </c>
      <c r="D19" s="2">
        <v>2</v>
      </c>
      <c r="E19" s="2">
        <v>2</v>
      </c>
      <c r="F19" s="2">
        <v>3</v>
      </c>
      <c r="G19" s="2">
        <v>5</v>
      </c>
      <c r="H19" s="2">
        <v>5</v>
      </c>
      <c r="I19" s="2"/>
      <c r="J19" s="2"/>
      <c r="K19" s="2"/>
      <c r="L19" s="2"/>
      <c r="M19" s="2"/>
      <c r="N19" s="2">
        <v>5</v>
      </c>
      <c r="O19" s="2"/>
      <c r="P19" s="2"/>
      <c r="Q19" s="2"/>
      <c r="R19" s="2"/>
    </row>
  </sheetData>
  <mergeCells count="16">
    <mergeCell ref="E7:F7"/>
    <mergeCell ref="A7:A9"/>
    <mergeCell ref="B7:B9"/>
    <mergeCell ref="C7:C9"/>
    <mergeCell ref="D7:D9"/>
    <mergeCell ref="E8:E9"/>
    <mergeCell ref="A1:R1"/>
    <mergeCell ref="M7:R8"/>
    <mergeCell ref="I7:L7"/>
    <mergeCell ref="I8:J8"/>
    <mergeCell ref="K8:L8"/>
    <mergeCell ref="A3:F3"/>
    <mergeCell ref="F8:F9"/>
    <mergeCell ref="G7:G9"/>
    <mergeCell ref="H7:H9"/>
    <mergeCell ref="A5:R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2006-10-23T07:31:18Z</dcterms:modified>
  <cp:category/>
  <cp:version/>
  <cp:contentType/>
  <cp:contentStatus/>
</cp:coreProperties>
</file>